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JURIDICO/Documentos compartidos/General/1.- Comisionado Transparencia/Evaluación TDT 2023/12 Contratacion_publica/menores/"/>
    </mc:Choice>
  </mc:AlternateContent>
  <xr:revisionPtr revIDLastSave="138" documentId="8_{258D0C4B-BFE9-4774-AAA1-086178161D0B}" xr6:coauthVersionLast="47" xr6:coauthVersionMax="47" xr10:uidLastSave="{AA318E66-3536-4E00-9E0B-DEF090C73381}"/>
  <bookViews>
    <workbookView xWindow="-20610" yWindow="-120" windowWidth="20730" windowHeight="11040" xr2:uid="{00000000-000D-0000-FFFF-FFFF00000000}"/>
  </bookViews>
  <sheets>
    <sheet name="Datos estadísticos" sheetId="1" r:id="rId1"/>
  </sheets>
  <definedNames>
    <definedName name="_xlnm.Print_Area" localSheetId="0">'Datos estadísticos'!$B$2:$E$69</definedName>
    <definedName name="_xlnm.Print_Titles" localSheetId="0">'Datos estadísticos'!$2:$2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7" i="1" l="1"/>
  <c r="C56" i="1"/>
  <c r="C45" i="1"/>
  <c r="C34" i="1"/>
  <c r="C23" i="1"/>
  <c r="C12" i="1"/>
  <c r="D63" i="1" l="1"/>
  <c r="E63" i="1" l="1"/>
  <c r="D65" i="1"/>
  <c r="E65" i="1"/>
  <c r="D54" i="1"/>
  <c r="E54" i="1"/>
  <c r="D19" i="1"/>
  <c r="D8" i="1"/>
  <c r="D43" i="1"/>
  <c r="D10" i="1"/>
  <c r="E19" i="1"/>
  <c r="D21" i="1"/>
  <c r="E21" i="1"/>
  <c r="E22" i="1"/>
  <c r="E24" i="1"/>
  <c r="D30" i="1"/>
  <c r="E30" i="1"/>
  <c r="D32" i="1"/>
  <c r="E32" i="1"/>
  <c r="E33" i="1"/>
  <c r="E35" i="1"/>
  <c r="D41" i="1"/>
  <c r="E43" i="1"/>
  <c r="E44" i="1"/>
  <c r="D52" i="1"/>
  <c r="E52" i="1"/>
  <c r="E55" i="1"/>
  <c r="E57" i="1"/>
  <c r="E66" i="1"/>
  <c r="D24" i="1" l="1"/>
  <c r="D11" i="1"/>
  <c r="D33" i="1"/>
  <c r="D55" i="1"/>
  <c r="D44" i="1"/>
  <c r="D66" i="1"/>
  <c r="E45" i="1"/>
  <c r="E23" i="1"/>
  <c r="D22" i="1"/>
  <c r="E67" i="1"/>
  <c r="D23" i="1"/>
  <c r="E68" i="1"/>
  <c r="E56" i="1"/>
  <c r="E46" i="1"/>
  <c r="E41" i="1"/>
  <c r="E34" i="1"/>
  <c r="D46" i="1" l="1"/>
  <c r="D68" i="1"/>
  <c r="D13" i="1"/>
  <c r="D35" i="1"/>
  <c r="D57" i="1"/>
  <c r="D56" i="1"/>
  <c r="D45" i="1"/>
  <c r="D67" i="1"/>
  <c r="D12" i="1"/>
  <c r="D34" i="1"/>
</calcChain>
</file>

<file path=xl/sharedStrings.xml><?xml version="1.0" encoding="utf-8"?>
<sst xmlns="http://schemas.openxmlformats.org/spreadsheetml/2006/main" count="56" uniqueCount="26">
  <si>
    <t>Importe total contratación</t>
  </si>
  <si>
    <t>Impuestos</t>
  </si>
  <si>
    <t>Base imponible</t>
  </si>
  <si>
    <t>Valor estimado</t>
  </si>
  <si>
    <t xml:space="preserve">Número de contratos menores cuarto trimestre </t>
  </si>
  <si>
    <t>Porcentaje sobre total contratos menores formalizados</t>
  </si>
  <si>
    <t>Importe global</t>
  </si>
  <si>
    <t xml:space="preserve">Número de contratos menores tercer trimestre </t>
  </si>
  <si>
    <t xml:space="preserve">Número de contratos menores segundo trimestre </t>
  </si>
  <si>
    <t>PO</t>
  </si>
  <si>
    <t xml:space="preserve">Número de contratos menores primer trimestre </t>
  </si>
  <si>
    <t xml:space="preserve">IMPORTE TOTAL CONTRATACIÓN </t>
  </si>
  <si>
    <t>IMPUESTOS</t>
  </si>
  <si>
    <t>Número de contratos menores total anual</t>
  </si>
  <si>
    <t>Porcentaje sobre total contratos formalizados</t>
  </si>
  <si>
    <t>Número de contrataciones anuales</t>
  </si>
  <si>
    <t>IMPORTE DEL PRESUPUESTO LICITACIÓN</t>
  </si>
  <si>
    <t>IMPORTE ADJUDICACIÓN</t>
  </si>
  <si>
    <t>Nota: No incluidos los gastos menores de 5.000,00 €</t>
  </si>
  <si>
    <t>ESTADÍSTICAS DEL REGISTRO CONTRATOS ADJUDICADOS Y FORMALIZADOS DE SPET, TURISMO DE TENERIFE S.A  AÑO 2023</t>
  </si>
  <si>
    <t>TOTAL CONTRATACIONES AÑO 2023</t>
  </si>
  <si>
    <t>CONTRATOS MENORES TOTAL ANUAL 2023</t>
  </si>
  <si>
    <t>CONTRATOS MENORES 1º TRIMESTRE 2023</t>
  </si>
  <si>
    <t>CONTRATOS MENORES 2º TRIMESTRE 2023</t>
  </si>
  <si>
    <t>CONTRATOS MENORES 3º TRIMESTRE 2023</t>
  </si>
  <si>
    <t>CONTRATOS MENORES 4º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</si>
</sst>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b/>
      <sz val="14"/>
      <color theme="0"/>
      <name val="Tahoma"/>
      <family val="2"/>
    </font>
    <font>
      <b/>
      <sz val="12"/>
      <color theme="0"/>
      <name val="Tahoma"/>
      <family val="2"/>
    </font>
    <font>
      <sz val="8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164" fontId="4" fillId="0" borderId="11" xfId="0" applyNumberFormat="1" applyFont="1" applyBorder="1" applyAlignment="1">
      <alignment horizontal="left" vertical="center" wrapText="1"/>
    </xf>
    <xf numFmtId="3" fontId="1" fillId="0" borderId="10" xfId="0" applyNumberFormat="1" applyFont="1" applyBorder="1" applyAlignment="1">
      <alignment horizontal="right" vertical="center"/>
    </xf>
    <xf numFmtId="10" fontId="1" fillId="0" borderId="9" xfId="1" applyNumberFormat="1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right" vertical="center"/>
    </xf>
    <xf numFmtId="10" fontId="1" fillId="0" borderId="6" xfId="1" applyNumberFormat="1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10" fontId="1" fillId="0" borderId="4" xfId="1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right" vertical="center"/>
    </xf>
    <xf numFmtId="10" fontId="1" fillId="0" borderId="1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 wrapText="1"/>
    </xf>
    <xf numFmtId="10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6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1993396</xdr:colOff>
      <xdr:row>0</xdr:row>
      <xdr:rowOff>749809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2ED84A-CC52-F79B-698A-E50109A07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93396" cy="749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9"/>
  <sheetViews>
    <sheetView showGridLines="0" tabSelected="1" zoomScaleNormal="100" workbookViewId="0">
      <selection activeCell="C58" sqref="C58"/>
    </sheetView>
  </sheetViews>
  <sheetFormatPr baseColWidth="10" defaultColWidth="11.42578125" defaultRowHeight="14.25" x14ac:dyDescent="0.25"/>
  <cols>
    <col min="1" max="1" width="3.85546875" style="1" customWidth="1"/>
    <col min="2" max="2" width="47.85546875" style="1" customWidth="1"/>
    <col min="3" max="3" width="16.5703125" style="2" bestFit="1" customWidth="1"/>
    <col min="4" max="4" width="17.85546875" style="3" customWidth="1"/>
    <col min="5" max="5" width="19.5703125" style="3" bestFit="1" customWidth="1"/>
    <col min="6" max="6" width="13.140625" style="1" bestFit="1" customWidth="1"/>
    <col min="7" max="16384" width="11.42578125" style="1"/>
  </cols>
  <sheetData>
    <row r="1" spans="2:5" ht="61.5" customHeight="1" x14ac:dyDescent="0.25"/>
    <row r="2" spans="2:5" ht="49.5" customHeight="1" x14ac:dyDescent="0.25">
      <c r="B2" s="29" t="s">
        <v>19</v>
      </c>
      <c r="C2" s="29"/>
      <c r="D2" s="29"/>
      <c r="E2" s="29"/>
    </row>
    <row r="3" spans="2:5" ht="9" customHeight="1" x14ac:dyDescent="0.25">
      <c r="B3" s="4"/>
      <c r="C3" s="5"/>
      <c r="D3" s="4"/>
      <c r="E3" s="4"/>
    </row>
    <row r="4" spans="2:5" ht="24" customHeight="1" x14ac:dyDescent="0.25">
      <c r="B4" s="31" t="s">
        <v>20</v>
      </c>
      <c r="C4" s="31"/>
      <c r="D4" s="31"/>
      <c r="E4" s="31"/>
    </row>
    <row r="5" spans="2:5" ht="9" customHeight="1" x14ac:dyDescent="0.25">
      <c r="B5" s="4"/>
      <c r="C5" s="5"/>
      <c r="D5" s="4"/>
      <c r="E5" s="4"/>
    </row>
    <row r="6" spans="2:5" ht="57" x14ac:dyDescent="0.25">
      <c r="B6" s="6"/>
      <c r="C6" s="7" t="s">
        <v>6</v>
      </c>
      <c r="D6" s="7" t="s">
        <v>14</v>
      </c>
      <c r="E6" s="7"/>
    </row>
    <row r="7" spans="2:5" ht="9" customHeight="1" x14ac:dyDescent="0.25">
      <c r="B7" s="8"/>
      <c r="C7" s="9"/>
      <c r="D7" s="10"/>
      <c r="E7" s="7"/>
    </row>
    <row r="8" spans="2:5" ht="21" customHeight="1" x14ac:dyDescent="0.25">
      <c r="B8" s="11" t="s">
        <v>15</v>
      </c>
      <c r="C8" s="12">
        <v>126</v>
      </c>
      <c r="D8" s="13">
        <f>C8/$C$8</f>
        <v>1</v>
      </c>
      <c r="E8" s="7"/>
    </row>
    <row r="9" spans="2:5" ht="9" customHeight="1" x14ac:dyDescent="0.25">
      <c r="E9" s="7"/>
    </row>
    <row r="10" spans="2:5" ht="21" customHeight="1" x14ac:dyDescent="0.25">
      <c r="B10" s="14" t="s">
        <v>16</v>
      </c>
      <c r="C10" s="15">
        <v>7422959.9800000004</v>
      </c>
      <c r="D10" s="16">
        <f>C10/$C$10</f>
        <v>1</v>
      </c>
      <c r="E10" s="7"/>
    </row>
    <row r="11" spans="2:5" ht="21" customHeight="1" x14ac:dyDescent="0.25">
      <c r="B11" s="17" t="s">
        <v>17</v>
      </c>
      <c r="C11" s="18">
        <v>7174378.71</v>
      </c>
      <c r="D11" s="19">
        <f>C11/$C$11</f>
        <v>1</v>
      </c>
      <c r="E11" s="7"/>
    </row>
    <row r="12" spans="2:5" ht="21" customHeight="1" x14ac:dyDescent="0.25">
      <c r="B12" s="17" t="s">
        <v>12</v>
      </c>
      <c r="C12" s="18">
        <f>C13-C11</f>
        <v>449476.67999999877</v>
      </c>
      <c r="D12" s="19">
        <f>C12/$C$12</f>
        <v>1</v>
      </c>
      <c r="E12" s="7"/>
    </row>
    <row r="13" spans="2:5" ht="21" customHeight="1" x14ac:dyDescent="0.25">
      <c r="B13" s="20" t="s">
        <v>11</v>
      </c>
      <c r="C13" s="21">
        <v>7623855.3899999987</v>
      </c>
      <c r="D13" s="22">
        <f>C13/$C$13</f>
        <v>1</v>
      </c>
      <c r="E13" s="7"/>
    </row>
    <row r="14" spans="2:5" ht="9" customHeight="1" x14ac:dyDescent="0.25">
      <c r="B14" s="4"/>
      <c r="C14" s="5"/>
      <c r="D14" s="4"/>
      <c r="E14" s="4"/>
    </row>
    <row r="15" spans="2:5" ht="30" customHeight="1" x14ac:dyDescent="0.25">
      <c r="B15" s="30" t="s">
        <v>21</v>
      </c>
      <c r="C15" s="30"/>
      <c r="D15" s="30"/>
      <c r="E15" s="30"/>
    </row>
    <row r="16" spans="2:5" ht="9" customHeight="1" x14ac:dyDescent="0.25">
      <c r="B16" s="4"/>
      <c r="C16" s="5"/>
      <c r="D16" s="4"/>
      <c r="E16" s="4"/>
    </row>
    <row r="17" spans="2:8" ht="57" x14ac:dyDescent="0.25">
      <c r="B17" s="23"/>
      <c r="C17" s="24" t="s">
        <v>6</v>
      </c>
      <c r="D17" s="24" t="s">
        <v>14</v>
      </c>
      <c r="E17" s="24" t="s">
        <v>5</v>
      </c>
    </row>
    <row r="18" spans="2:8" ht="9" customHeight="1" x14ac:dyDescent="0.25">
      <c r="B18" s="8"/>
      <c r="C18" s="9"/>
      <c r="D18" s="10"/>
      <c r="E18" s="10"/>
    </row>
    <row r="19" spans="2:8" ht="21" customHeight="1" x14ac:dyDescent="0.25">
      <c r="B19" s="11" t="s">
        <v>13</v>
      </c>
      <c r="C19" s="12">
        <v>88</v>
      </c>
      <c r="D19" s="13">
        <f>C19/$C$8</f>
        <v>0.69841269841269837</v>
      </c>
      <c r="E19" s="13">
        <f>C19/$C$19</f>
        <v>1</v>
      </c>
      <c r="F19" s="25"/>
    </row>
    <row r="20" spans="2:8" ht="9" customHeight="1" x14ac:dyDescent="0.25"/>
    <row r="21" spans="2:8" ht="21" customHeight="1" x14ac:dyDescent="0.25">
      <c r="B21" s="14" t="s">
        <v>16</v>
      </c>
      <c r="C21" s="15">
        <v>1106641.6600000001</v>
      </c>
      <c r="D21" s="16">
        <f>C21/$C$10</f>
        <v>0.14908360855799738</v>
      </c>
      <c r="E21" s="16">
        <f>C21/$C$21</f>
        <v>1</v>
      </c>
      <c r="F21" s="26"/>
      <c r="G21" s="25"/>
      <c r="H21" s="25"/>
    </row>
    <row r="22" spans="2:8" ht="21" customHeight="1" x14ac:dyDescent="0.25">
      <c r="B22" s="17" t="s">
        <v>17</v>
      </c>
      <c r="C22" s="18">
        <v>1052973.3900000001</v>
      </c>
      <c r="D22" s="19">
        <f>C22/$C$11</f>
        <v>0.14676858200032211</v>
      </c>
      <c r="E22" s="19">
        <f>C22/$C$22</f>
        <v>1</v>
      </c>
      <c r="F22" s="26"/>
      <c r="G22" s="25"/>
      <c r="H22" s="25"/>
    </row>
    <row r="23" spans="2:8" ht="21" customHeight="1" x14ac:dyDescent="0.25">
      <c r="B23" s="17" t="s">
        <v>12</v>
      </c>
      <c r="C23" s="18">
        <f>C24-C22</f>
        <v>57595.310000000056</v>
      </c>
      <c r="D23" s="19">
        <f>C23/$C$12</f>
        <v>0.12813859442051634</v>
      </c>
      <c r="E23" s="19">
        <f>C23/$C$23</f>
        <v>1</v>
      </c>
      <c r="F23" s="26"/>
      <c r="G23" s="25"/>
      <c r="H23" s="25"/>
    </row>
    <row r="24" spans="2:8" ht="21" customHeight="1" x14ac:dyDescent="0.25">
      <c r="B24" s="20" t="s">
        <v>11</v>
      </c>
      <c r="C24" s="21">
        <v>1110568.7000000002</v>
      </c>
      <c r="D24" s="22">
        <f>C24/$C$13</f>
        <v>0.14567022106121039</v>
      </c>
      <c r="E24" s="22">
        <f>C24/$C$24</f>
        <v>1</v>
      </c>
      <c r="F24" s="26"/>
      <c r="G24" s="25"/>
      <c r="H24" s="25"/>
    </row>
    <row r="25" spans="2:8" ht="9" customHeight="1" x14ac:dyDescent="0.25">
      <c r="B25" s="4"/>
      <c r="C25" s="5"/>
      <c r="D25" s="4"/>
      <c r="E25" s="4"/>
    </row>
    <row r="26" spans="2:8" ht="30" customHeight="1" x14ac:dyDescent="0.25">
      <c r="B26" s="30" t="s">
        <v>22</v>
      </c>
      <c r="C26" s="30"/>
      <c r="D26" s="30"/>
      <c r="E26" s="30"/>
    </row>
    <row r="27" spans="2:8" ht="9" customHeight="1" x14ac:dyDescent="0.25">
      <c r="B27" s="4"/>
      <c r="C27" s="5"/>
      <c r="D27" s="4"/>
      <c r="E27" s="4"/>
    </row>
    <row r="28" spans="2:8" ht="71.25" x14ac:dyDescent="0.25">
      <c r="B28" s="23"/>
      <c r="C28" s="24" t="s">
        <v>6</v>
      </c>
      <c r="D28" s="24" t="s">
        <v>5</v>
      </c>
      <c r="E28" s="24" t="s">
        <v>5</v>
      </c>
    </row>
    <row r="29" spans="2:8" ht="9" customHeight="1" x14ac:dyDescent="0.25">
      <c r="B29" s="8"/>
      <c r="C29" s="9"/>
      <c r="D29" s="10"/>
      <c r="E29" s="10"/>
    </row>
    <row r="30" spans="2:8" ht="28.5" x14ac:dyDescent="0.25">
      <c r="B30" s="11" t="s">
        <v>10</v>
      </c>
      <c r="C30" s="12">
        <v>35</v>
      </c>
      <c r="D30" s="13">
        <f>C30/$C$8</f>
        <v>0.27777777777777779</v>
      </c>
      <c r="E30" s="13">
        <f>C30/$C$19</f>
        <v>0.39772727272727271</v>
      </c>
    </row>
    <row r="31" spans="2:8" ht="9" customHeight="1" x14ac:dyDescent="0.25"/>
    <row r="32" spans="2:8" ht="21" customHeight="1" x14ac:dyDescent="0.25">
      <c r="B32" s="14" t="s">
        <v>3</v>
      </c>
      <c r="C32" s="15">
        <v>427276.88</v>
      </c>
      <c r="D32" s="16">
        <f>C32/$C$10</f>
        <v>5.7561522782182635E-2</v>
      </c>
      <c r="E32" s="16">
        <f>C32/$C$21</f>
        <v>0.38610229078128139</v>
      </c>
    </row>
    <row r="33" spans="2:5" ht="21" customHeight="1" x14ac:dyDescent="0.25">
      <c r="B33" s="17" t="s">
        <v>2</v>
      </c>
      <c r="C33" s="18">
        <v>409389.31</v>
      </c>
      <c r="D33" s="19">
        <f>C33/$C$11</f>
        <v>5.7062684665554822E-2</v>
      </c>
      <c r="E33" s="19">
        <f>C33/$C$22</f>
        <v>0.38879359524935381</v>
      </c>
    </row>
    <row r="34" spans="2:5" ht="21" customHeight="1" x14ac:dyDescent="0.25">
      <c r="B34" s="17" t="s">
        <v>1</v>
      </c>
      <c r="C34" s="18">
        <f>C35-C33</f>
        <v>21285.988299999968</v>
      </c>
      <c r="D34" s="19">
        <f>C34/$C$12</f>
        <v>4.7357269569580397E-2</v>
      </c>
      <c r="E34" s="19">
        <f>C34/$C$23</f>
        <v>0.36957850040220197</v>
      </c>
    </row>
    <row r="35" spans="2:5" ht="21" customHeight="1" x14ac:dyDescent="0.25">
      <c r="B35" s="20" t="s">
        <v>0</v>
      </c>
      <c r="C35" s="21">
        <v>430675.29829999997</v>
      </c>
      <c r="D35" s="22">
        <f>C35/$C$13</f>
        <v>5.649048627875404E-2</v>
      </c>
      <c r="E35" s="22">
        <f>C35/$C$24</f>
        <v>0.38779707937023605</v>
      </c>
    </row>
    <row r="36" spans="2:5" ht="9" customHeight="1" x14ac:dyDescent="0.25">
      <c r="B36" s="27" t="s">
        <v>9</v>
      </c>
    </row>
    <row r="37" spans="2:5" ht="30" customHeight="1" x14ac:dyDescent="0.25">
      <c r="B37" s="30" t="s">
        <v>23</v>
      </c>
      <c r="C37" s="30"/>
      <c r="D37" s="30"/>
      <c r="E37" s="30"/>
    </row>
    <row r="38" spans="2:5" ht="9" customHeight="1" x14ac:dyDescent="0.25">
      <c r="B38" s="4"/>
      <c r="C38" s="5"/>
      <c r="D38" s="4"/>
      <c r="E38" s="4"/>
    </row>
    <row r="39" spans="2:5" ht="71.25" x14ac:dyDescent="0.25">
      <c r="B39" s="23"/>
      <c r="C39" s="24" t="s">
        <v>6</v>
      </c>
      <c r="D39" s="24" t="s">
        <v>5</v>
      </c>
      <c r="E39" s="24" t="s">
        <v>5</v>
      </c>
    </row>
    <row r="40" spans="2:5" ht="9" customHeight="1" x14ac:dyDescent="0.25">
      <c r="B40" s="8"/>
      <c r="C40" s="9"/>
      <c r="D40" s="10"/>
      <c r="E40" s="10"/>
    </row>
    <row r="41" spans="2:5" ht="28.5" x14ac:dyDescent="0.25">
      <c r="B41" s="11" t="s">
        <v>8</v>
      </c>
      <c r="C41" s="12">
        <v>27</v>
      </c>
      <c r="D41" s="13">
        <f>C41/$C$8</f>
        <v>0.21428571428571427</v>
      </c>
      <c r="E41" s="13">
        <f>C41/$C$19</f>
        <v>0.30681818181818182</v>
      </c>
    </row>
    <row r="42" spans="2:5" ht="9" customHeight="1" x14ac:dyDescent="0.25"/>
    <row r="43" spans="2:5" ht="21" customHeight="1" x14ac:dyDescent="0.25">
      <c r="B43" s="14" t="s">
        <v>3</v>
      </c>
      <c r="C43" s="15">
        <v>362324.99</v>
      </c>
      <c r="D43" s="16">
        <f>C43/$C$10</f>
        <v>4.8811389388630382E-2</v>
      </c>
      <c r="E43" s="16">
        <f>C43/$C$21</f>
        <v>0.32740949766882982</v>
      </c>
    </row>
    <row r="44" spans="2:5" ht="21" customHeight="1" x14ac:dyDescent="0.25">
      <c r="B44" s="17" t="s">
        <v>2</v>
      </c>
      <c r="C44" s="18">
        <v>333244.58999999997</v>
      </c>
      <c r="D44" s="19">
        <f>C44/$C$11</f>
        <v>4.6449261109607634E-2</v>
      </c>
      <c r="E44" s="19">
        <f>C44/$C$22</f>
        <v>0.31647959308829249</v>
      </c>
    </row>
    <row r="45" spans="2:5" ht="21" customHeight="1" x14ac:dyDescent="0.25">
      <c r="B45" s="17" t="s">
        <v>1</v>
      </c>
      <c r="C45" s="18">
        <f>C46-C44</f>
        <v>18569.713600000017</v>
      </c>
      <c r="D45" s="19">
        <f>C45/$C$12</f>
        <v>4.1314075738033994E-2</v>
      </c>
      <c r="E45" s="19">
        <f>C45/$C$23</f>
        <v>0.32241711347677438</v>
      </c>
    </row>
    <row r="46" spans="2:5" ht="21" customHeight="1" x14ac:dyDescent="0.25">
      <c r="B46" s="20" t="s">
        <v>0</v>
      </c>
      <c r="C46" s="21">
        <v>351814.30359999998</v>
      </c>
      <c r="D46" s="22">
        <f>C46/$C$13</f>
        <v>4.6146507980918045E-2</v>
      </c>
      <c r="E46" s="22">
        <f>C46/$C$24</f>
        <v>0.31678751940334704</v>
      </c>
    </row>
    <row r="47" spans="2:5" ht="9" customHeight="1" x14ac:dyDescent="0.25"/>
    <row r="48" spans="2:5" ht="30" customHeight="1" x14ac:dyDescent="0.25">
      <c r="B48" s="30" t="s">
        <v>24</v>
      </c>
      <c r="C48" s="30"/>
      <c r="D48" s="30"/>
      <c r="E48" s="30"/>
    </row>
    <row r="49" spans="2:5" ht="9" customHeight="1" x14ac:dyDescent="0.25">
      <c r="B49" s="4"/>
      <c r="C49" s="5"/>
      <c r="D49" s="4"/>
      <c r="E49" s="4"/>
    </row>
    <row r="50" spans="2:5" ht="71.25" x14ac:dyDescent="0.25">
      <c r="B50" s="23"/>
      <c r="C50" s="24" t="s">
        <v>6</v>
      </c>
      <c r="D50" s="24" t="s">
        <v>5</v>
      </c>
      <c r="E50" s="24" t="s">
        <v>5</v>
      </c>
    </row>
    <row r="51" spans="2:5" ht="9" customHeight="1" x14ac:dyDescent="0.25">
      <c r="B51" s="8"/>
      <c r="C51" s="9"/>
      <c r="D51" s="10"/>
      <c r="E51" s="10"/>
    </row>
    <row r="52" spans="2:5" ht="28.5" x14ac:dyDescent="0.25">
      <c r="B52" s="11" t="s">
        <v>7</v>
      </c>
      <c r="C52" s="12">
        <v>15</v>
      </c>
      <c r="D52" s="13">
        <f>C52/$C$8</f>
        <v>0.11904761904761904</v>
      </c>
      <c r="E52" s="13">
        <f>C52/$C$19</f>
        <v>0.17045454545454544</v>
      </c>
    </row>
    <row r="53" spans="2:5" ht="9" customHeight="1" x14ac:dyDescent="0.25"/>
    <row r="54" spans="2:5" ht="21" customHeight="1" x14ac:dyDescent="0.25">
      <c r="B54" s="14" t="s">
        <v>3</v>
      </c>
      <c r="C54" s="15">
        <v>190758.79</v>
      </c>
      <c r="D54" s="16">
        <f>C54/$C$10</f>
        <v>2.5698480190378178E-2</v>
      </c>
      <c r="E54" s="16">
        <f>C54/$C$21</f>
        <v>0.17237629568364521</v>
      </c>
    </row>
    <row r="55" spans="2:5" ht="21" customHeight="1" x14ac:dyDescent="0.25">
      <c r="B55" s="17" t="s">
        <v>2</v>
      </c>
      <c r="C55" s="18">
        <v>188266.39</v>
      </c>
      <c r="D55" s="19">
        <f>C55/$C$11</f>
        <v>2.6241490393807219E-2</v>
      </c>
      <c r="E55" s="19">
        <f>C55/$C$22</f>
        <v>0.17879501209427523</v>
      </c>
    </row>
    <row r="56" spans="2:5" ht="21" customHeight="1" x14ac:dyDescent="0.25">
      <c r="B56" s="17" t="s">
        <v>1</v>
      </c>
      <c r="C56" s="18">
        <f>C57-C55</f>
        <v>10980.645999999979</v>
      </c>
      <c r="D56" s="19">
        <f>C56/$C$12</f>
        <v>2.4429845837608325E-2</v>
      </c>
      <c r="E56" s="19">
        <f>C56/$C$23</f>
        <v>0.19065173883081743</v>
      </c>
    </row>
    <row r="57" spans="2:5" ht="21" customHeight="1" x14ac:dyDescent="0.25">
      <c r="B57" s="20" t="s">
        <v>0</v>
      </c>
      <c r="C57" s="21">
        <v>199247.03599999999</v>
      </c>
      <c r="D57" s="22">
        <f>C57/$C$13</f>
        <v>2.6134681969616953E-2</v>
      </c>
      <c r="E57" s="22">
        <f>C57/$C$24</f>
        <v>0.17940991493817532</v>
      </c>
    </row>
    <row r="58" spans="2:5" ht="9" customHeight="1" x14ac:dyDescent="0.25"/>
    <row r="59" spans="2:5" ht="30" customHeight="1" x14ac:dyDescent="0.25">
      <c r="B59" s="30" t="s">
        <v>25</v>
      </c>
      <c r="C59" s="30"/>
      <c r="D59" s="30"/>
      <c r="E59" s="30"/>
    </row>
    <row r="60" spans="2:5" ht="9" customHeight="1" x14ac:dyDescent="0.25">
      <c r="B60" s="4"/>
      <c r="C60" s="5"/>
      <c r="D60" s="4"/>
      <c r="E60" s="4"/>
    </row>
    <row r="61" spans="2:5" ht="71.25" x14ac:dyDescent="0.25">
      <c r="B61" s="23"/>
      <c r="C61" s="24" t="s">
        <v>6</v>
      </c>
      <c r="D61" s="24" t="s">
        <v>5</v>
      </c>
      <c r="E61" s="24" t="s">
        <v>5</v>
      </c>
    </row>
    <row r="62" spans="2:5" ht="9" customHeight="1" x14ac:dyDescent="0.25">
      <c r="B62" s="8"/>
      <c r="C62" s="9"/>
      <c r="D62" s="10"/>
      <c r="E62" s="10"/>
    </row>
    <row r="63" spans="2:5" ht="28.5" x14ac:dyDescent="0.25">
      <c r="B63" s="11" t="s">
        <v>4</v>
      </c>
      <c r="C63" s="12">
        <v>11</v>
      </c>
      <c r="D63" s="13">
        <f>C63/$C$8</f>
        <v>8.7301587301587297E-2</v>
      </c>
      <c r="E63" s="13">
        <f>C63/$C$19</f>
        <v>0.125</v>
      </c>
    </row>
    <row r="64" spans="2:5" ht="9" customHeight="1" x14ac:dyDescent="0.25"/>
    <row r="65" spans="2:5" ht="21" customHeight="1" x14ac:dyDescent="0.25">
      <c r="B65" s="14" t="s">
        <v>3</v>
      </c>
      <c r="C65" s="15">
        <v>126281</v>
      </c>
      <c r="D65" s="16">
        <f>C65/$C$10</f>
        <v>1.7012216196806169E-2</v>
      </c>
      <c r="E65" s="16">
        <f>C65/$C$21</f>
        <v>0.11411191586624345</v>
      </c>
    </row>
    <row r="66" spans="2:5" ht="21" customHeight="1" x14ac:dyDescent="0.25">
      <c r="B66" s="17" t="s">
        <v>2</v>
      </c>
      <c r="C66" s="18">
        <v>122073.1</v>
      </c>
      <c r="D66" s="19">
        <f>C66/$C$11</f>
        <v>1.7015145831352413E-2</v>
      </c>
      <c r="E66" s="19">
        <f>C66/$C$22</f>
        <v>0.11593179956807835</v>
      </c>
    </row>
    <row r="67" spans="2:5" ht="21" customHeight="1" x14ac:dyDescent="0.25">
      <c r="B67" s="17" t="s">
        <v>1</v>
      </c>
      <c r="C67" s="18">
        <f>C68-C66</f>
        <v>6758.9599999999919</v>
      </c>
      <c r="D67" s="19">
        <f>C67/$C$12</f>
        <v>1.5037398603193407E-2</v>
      </c>
      <c r="E67" s="19">
        <f>C67/$C$23</f>
        <v>0.1173526108289023</v>
      </c>
    </row>
    <row r="68" spans="2:5" ht="21" customHeight="1" x14ac:dyDescent="0.25">
      <c r="B68" s="20" t="s">
        <v>0</v>
      </c>
      <c r="C68" s="21">
        <v>128832.06</v>
      </c>
      <c r="D68" s="22">
        <f>C68/$C$13</f>
        <v>1.6898544556470139E-2</v>
      </c>
      <c r="E68" s="22">
        <f>C68/$C$24</f>
        <v>0.11600548439731821</v>
      </c>
    </row>
    <row r="69" spans="2:5" x14ac:dyDescent="0.25">
      <c r="B69" s="28" t="s">
        <v>18</v>
      </c>
    </row>
  </sheetData>
  <mergeCells count="7">
    <mergeCell ref="B2:E2"/>
    <mergeCell ref="B48:E48"/>
    <mergeCell ref="B59:E59"/>
    <mergeCell ref="B4:E4"/>
    <mergeCell ref="B15:E15"/>
    <mergeCell ref="B26:E26"/>
    <mergeCell ref="B37:E37"/>
  </mergeCells>
  <pageMargins left="0.70866141732283472" right="0.70866141732283472" top="0.74803149606299213" bottom="0.74803149606299213" header="0.31496062992125984" footer="0.31496062992125984"/>
  <pageSetup paperSize="9" scale="85" fitToHeight="2" orientation="portrait" r:id="rId1"/>
  <rowBreaks count="1" manualBreakCount="1">
    <brk id="35" min="1" max="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d1bc6d-f048-4684-a59c-1a2d756c80be" xsi:nil="true"/>
    <lcf76f155ced4ddcb4097134ff3c332f xmlns="cb4efc23-cbea-429c-95ad-f6648303632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671DA0BFC7C648ABECC1FF189449F0" ma:contentTypeVersion="18" ma:contentTypeDescription="Crear nuevo documento." ma:contentTypeScope="" ma:versionID="e4652e3513c6bb092bdc62c80b15166b">
  <xsd:schema xmlns:xsd="http://www.w3.org/2001/XMLSchema" xmlns:xs="http://www.w3.org/2001/XMLSchema" xmlns:p="http://schemas.microsoft.com/office/2006/metadata/properties" xmlns:ns2="cb4efc23-cbea-429c-95ad-f66483036327" xmlns:ns3="d0d1bc6d-f048-4684-a59c-1a2d756c80be" targetNamespace="http://schemas.microsoft.com/office/2006/metadata/properties" ma:root="true" ma:fieldsID="aa7ee13b57518ba10cfce9441e3a6a3d" ns2:_="" ns3:_="">
    <xsd:import namespace="cb4efc23-cbea-429c-95ad-f66483036327"/>
    <xsd:import namespace="d0d1bc6d-f048-4684-a59c-1a2d756c80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efc23-cbea-429c-95ad-f66483036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1bc6d-f048-4684-a59c-1a2d756c80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6355db5-dc56-4116-9f07-999c893e2cf8}" ma:internalName="TaxCatchAll" ma:showField="CatchAllData" ma:web="d0d1bc6d-f048-4684-a59c-1a2d756c80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7C9A71-8156-4DDD-AE48-7FC81FE14EF1}">
  <ds:schemaRefs>
    <ds:schemaRef ds:uri="d0d1bc6d-f048-4684-a59c-1a2d756c80be"/>
    <ds:schemaRef ds:uri="cb4efc23-cbea-429c-95ad-f66483036327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94DB3A-785C-48CA-8920-B67C953AB7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AAF83C-7124-4510-A2DB-D80F77EEB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4efc23-cbea-429c-95ad-f66483036327"/>
    <ds:schemaRef ds:uri="d0d1bc6d-f048-4684-a59c-1a2d756c80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 estadísticos</vt:lpstr>
      <vt:lpstr>'Datos estadísticos'!Área_de_impresión</vt:lpstr>
      <vt:lpstr>'Datos estadísticos'!Títulos_a_imprimir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contratación menor SPET 2020</dc:title>
  <dc:creator>Manuela Rabaneda</dc:creator>
  <cp:lastModifiedBy>Manuela Rabaneda Cárdenas</cp:lastModifiedBy>
  <cp:lastPrinted>2023-03-09T13:13:56Z</cp:lastPrinted>
  <dcterms:created xsi:type="dcterms:W3CDTF">2021-06-18T11:29:01Z</dcterms:created>
  <dcterms:modified xsi:type="dcterms:W3CDTF">2024-01-29T15:58:34Z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0x010100F3671DA0BFC7C648ABECC1FF189449F0</vt:lpwstr>
  </property>
  <property fmtid="{D5CDD505-2E9C-101B-9397-08002B2CF9AE}" pid="3" name="_dlc_DocIdItemGuid">
    <vt:lpwstr>cf5fcef5-5a71-41e1-a054-0a2ec603cd20</vt:lpwstr>
  </property>
  <property fmtid="{D5CDD505-2E9C-101B-9397-08002B2CF9AE}" pid="4" name="FiltroTransAno">
    <vt:lpwstr>303;#2020|0b71ff2c-8c9b-45cc-8ae6-50174e32e935</vt:lpwstr>
  </property>
  <property fmtid="{D5CDD505-2E9C-101B-9397-08002B2CF9AE}" pid="5" name="MediaServiceImageTags">
    <vt:lpwstr/>
  </property>
</Properties>
</file>